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<sst xmlns="http://schemas.openxmlformats.org/spreadsheetml/2006/main" count="243" uniqueCount="153">
  <si>
    <t xml:space="preserve">SEIS Advance Assurance Readiness Checklist</t>
  </si>
  <si>
    <t xml:space="preserve">2026/27 tax year  |  AccTek Ltd  |  acctek.co.uk</t>
  </si>
  <si>
    <t xml:space="preserve">How to use</t>
  </si>
  <si>
    <t xml:space="preserve">Set the Status column to Done, In progress or N/A using the dropdown. Only the Status, Owner and Notes columns are for you to edit — they are shaded yellow. Progress on the Summary tab updates automatically.</t>
  </si>
  <si>
    <t xml:space="preserve">#</t>
  </si>
  <si>
    <t xml:space="preserve">Task</t>
  </si>
  <si>
    <t xml:space="preserve">When</t>
  </si>
  <si>
    <t xml:space="preserve">Notes</t>
  </si>
  <si>
    <t xml:space="preserve">Status</t>
  </si>
  <si>
    <t xml:space="preserve">Owner</t>
  </si>
  <si>
    <t xml:space="preserve">Your notes</t>
  </si>
  <si>
    <t xml:space="preserve">1. Before you can apply</t>
  </si>
  <si>
    <t xml:space="preserve">Preconditions — none of the rest matters until these are true</t>
  </si>
  <si>
    <t xml:space="preserve">Company incorporated at Companies House</t>
  </si>
  <si>
    <t xml:space="preserve">Before applying</t>
  </si>
  <si>
    <t xml:space="preserve">Advance assurance is not a registration service</t>
  </si>
  <si>
    <t xml:space="preserve">Not started</t>
  </si>
  <si>
    <t xml:space="preserve">Unique Taxpayer Reference (UTR) received from HMRC</t>
  </si>
  <si>
    <t xml:space="preserve">Arrives by post, usually 1-2 weeks after incorporation</t>
  </si>
  <si>
    <t xml:space="preserve">Decided whether applying for SEIS, EIS or both</t>
  </si>
  <si>
    <t xml:space="preserve">One application can cover both schemes</t>
  </si>
  <si>
    <t xml:space="preserve">Named prospective investors identified</t>
  </si>
  <si>
    <t xml:space="preserve">HMRC rejects speculative applications</t>
  </si>
  <si>
    <t xml:space="preserve">Target raise amount agreed and realistic</t>
  </si>
  <si>
    <t xml:space="preserve">Investor schedule must credibly cover the target</t>
  </si>
  <si>
    <t xml:space="preserve">2. SEIS qualifying conditions</t>
  </si>
  <si>
    <t xml:space="preserve">Confirm each before writing anything</t>
  </si>
  <si>
    <t xml:space="preserve">Trading for under 3 years</t>
  </si>
  <si>
    <t xml:space="preserve">Check</t>
  </si>
  <si>
    <t xml:space="preserve">Runs from commencement of trade</t>
  </si>
  <si>
    <t xml:space="preserve">Gross assets no more than £350,000 before the share issue</t>
  </si>
  <si>
    <t xml:space="preserve">Immediately before, not after</t>
  </si>
  <si>
    <t xml:space="preserve">Fewer than 25 full-time equivalent employees</t>
  </si>
  <si>
    <t xml:space="preserve">Part-timers pro rata; directors count</t>
  </si>
  <si>
    <t xml:space="preserve">SEIS lifetime limit of £250,000 not exceeded</t>
  </si>
  <si>
    <t xml:space="preserve">Includes any previous SEIS raise</t>
  </si>
  <si>
    <t xml:space="preserve">UK permanent establishment</t>
  </si>
  <si>
    <t xml:space="preserve">Required throughout</t>
  </si>
  <si>
    <t xml:space="preserve">New fully paid ordinary shares, subscribed in cash</t>
  </si>
  <si>
    <t xml:space="preserve">Not shares bought from an existing shareholder</t>
  </si>
  <si>
    <t xml:space="preserve">No previous EIS or VCT investment before the SEIS shares</t>
  </si>
  <si>
    <t xml:space="preserve">Sequencing matters</t>
  </si>
  <si>
    <t xml:space="preserve">Trade is not an excluded activity</t>
  </si>
  <si>
    <t xml:space="preserve">See excluded activities list below</t>
  </si>
  <si>
    <t xml:space="preserve">Risk-to-capital condition can be evidenced</t>
  </si>
  <si>
    <t xml:space="preserve">Growth intent plus genuine risk of loss</t>
  </si>
  <si>
    <t xml:space="preserve">3. Excluded activity screen</t>
  </si>
  <si>
    <t xml:space="preserve">Flag any that describe a meaningful part of your trade</t>
  </si>
  <si>
    <t xml:space="preserve">Dealing in land, commodities, futures, shares or securities</t>
  </si>
  <si>
    <t xml:space="preserve">Screen</t>
  </si>
  <si>
    <t xml:space="preserve">Excluded</t>
  </si>
  <si>
    <t xml:space="preserve">Banking, insurance, money-lending, hire purchase, financial services</t>
  </si>
  <si>
    <t xml:space="preserve">Legal or accountancy services</t>
  </si>
  <si>
    <t xml:space="preserve">Property development</t>
  </si>
  <si>
    <t xml:space="preserve">Farming, market gardening, forestry, timber production</t>
  </si>
  <si>
    <t xml:space="preserve">Operating or managing hotels, guest houses or nursing homes</t>
  </si>
  <si>
    <t xml:space="preserve">Generating or exporting electricity, heat, gas or fuel</t>
  </si>
  <si>
    <t xml:space="preserve">Any of the above flagged? Address it directly in the application</t>
  </si>
  <si>
    <t xml:space="preserve">If flagged</t>
  </si>
  <si>
    <t xml:space="preserve">Explain why the substance differs</t>
  </si>
  <si>
    <t xml:space="preserve">4. Investor schedule</t>
  </si>
  <si>
    <t xml:space="preserve">The document HMRC uses to judge whether you are seriously raising</t>
  </si>
  <si>
    <t xml:space="preserve">Full name of each prospective investor recorded</t>
  </si>
  <si>
    <t xml:space="preserve">Before submitting</t>
  </si>
  <si>
    <t xml:space="preserve">Required</t>
  </si>
  <si>
    <t xml:space="preserve">Address of each prospective investor recorded</t>
  </si>
  <si>
    <t xml:space="preserve">Intended investment amount per investor recorded</t>
  </si>
  <si>
    <t xml:space="preserve">Total credibly covers the stated target raise</t>
  </si>
  <si>
    <t xml:space="preserve">A token amount against a large target fails</t>
  </si>
  <si>
    <t xml:space="preserve">Fund manager, promoter or platform involvement disclosed</t>
  </si>
  <si>
    <t xml:space="preserve">Non-disclosure invalidates the assurance</t>
  </si>
  <si>
    <t xml:space="preserve">Evidence of intermediary engagement attached</t>
  </si>
  <si>
    <t xml:space="preserve">If applicable</t>
  </si>
  <si>
    <t xml:space="preserve">Emails or letters showing it is progressing</t>
  </si>
  <si>
    <t xml:space="preserve">5. Document pack</t>
  </si>
  <si>
    <t xml:space="preserve">HMRC assures only on what you supply</t>
  </si>
  <si>
    <t xml:space="preserve">Business plan</t>
  </si>
  <si>
    <t xml:space="preserve">Commercial plan showing growth intent, not a pitch deck</t>
  </si>
  <si>
    <t xml:space="preserve">Financial forecasts</t>
  </si>
  <si>
    <t xml:space="preserve">How the money will be spent and over what period</t>
  </si>
  <si>
    <t xml:space="preserve">Latest statutory accounts</t>
  </si>
  <si>
    <t xml:space="preserve">If any filed</t>
  </si>
  <si>
    <t xml:space="preserve">Only if the company has filed</t>
  </si>
  <si>
    <t xml:space="preserve">Memorandum and articles of association</t>
  </si>
  <si>
    <t xml:space="preserve">Current version plus proposed amendments</t>
  </si>
  <si>
    <t xml:space="preserve">Share details: class, number, price, rights attaching</t>
  </si>
  <si>
    <t xml:space="preserve">New ordinary shares</t>
  </si>
  <si>
    <t xml:space="preserve">Group structure and details of any subsidiaries</t>
  </si>
  <si>
    <t xml:space="preserve">Who controls whom</t>
  </si>
  <si>
    <t xml:space="preserve">Previous share issues recorded</t>
  </si>
  <si>
    <t xml:space="preserve">Including any other state aid</t>
  </si>
  <si>
    <t xml:space="preserve">Trade description written for HMRC, not for investors</t>
  </si>
  <si>
    <t xml:space="preserve">Describe the activity, not the vision</t>
  </si>
  <si>
    <t xml:space="preserve">Areas of doubt flagged openly</t>
  </si>
  <si>
    <t xml:space="preserve">Resolves faster than being found</t>
  </si>
  <si>
    <t xml:space="preserve">Signed letter of authorisation</t>
  </si>
  <si>
    <t xml:space="preserve">If an agent applies</t>
  </si>
  <si>
    <t xml:space="preserve">Dated recently; a fund manager cannot apply</t>
  </si>
  <si>
    <t xml:space="preserve">6. Submission and follow-up</t>
  </si>
  <si>
    <t xml:space="preserve">Timing is the part founders underestimate</t>
  </si>
  <si>
    <t xml:space="preserve">Applying at least 8 weeks before target close</t>
  </si>
  <si>
    <t xml:space="preserve">Plan</t>
  </si>
  <si>
    <t xml:space="preserve">Allows one round of HMRC questions</t>
  </si>
  <si>
    <t xml:space="preserve">Application submitted to HMRC Venture Capital Reliefs team</t>
  </si>
  <si>
    <t xml:space="preserve">Submit</t>
  </si>
  <si>
    <t xml:space="preserve">Via the online advance assurance service</t>
  </si>
  <si>
    <t xml:space="preserve">Person who wrote the application available for questions</t>
  </si>
  <si>
    <t xml:space="preserve">Weeks 1-6</t>
  </si>
  <si>
    <t xml:space="preserve">Partial answers generate a second round</t>
  </si>
  <si>
    <t xml:space="preserve">HMRC follow-up questions answered in full</t>
  </si>
  <si>
    <t xml:space="preserve">On receipt</t>
  </si>
  <si>
    <t xml:space="preserve">Speed here decides the total elapsed time</t>
  </si>
  <si>
    <t xml:space="preserve">Assurance received and added to the data room</t>
  </si>
  <si>
    <t xml:space="preserve">Share with investors</t>
  </si>
  <si>
    <t xml:space="preserve">Assurance described accurately to investors</t>
  </si>
  <si>
    <t xml:space="preserve">Ongoing</t>
  </si>
  <si>
    <t xml:space="preserve">Not binding; not a guarantee of individual relief</t>
  </si>
  <si>
    <t xml:space="preserve">7. After the round closes</t>
  </si>
  <si>
    <t xml:space="preserve">Where the relief is actually delivered</t>
  </si>
  <si>
    <t xml:space="preserve">Qualifying trigger met: 4 months trading or 70% of funds spent</t>
  </si>
  <si>
    <t xml:space="preserve">Before SEIS1</t>
  </si>
  <si>
    <t xml:space="preserve">Cannot file before this</t>
  </si>
  <si>
    <t xml:space="preserve">SEIS1 compliance statement filed</t>
  </si>
  <si>
    <t xml:space="preserve">Within 2 years of end of tax year of issue</t>
  </si>
  <si>
    <t xml:space="preserve">Miss it and investors lose relief</t>
  </si>
  <si>
    <t xml:space="preserve">SEIS2 authorisation received from HMRC</t>
  </si>
  <si>
    <t xml:space="preserve">After SEIS1</t>
  </si>
  <si>
    <t xml:space="preserve">Authorises certificate issue</t>
  </si>
  <si>
    <t xml:space="preserve">SEIS3 certificates issued to each investor</t>
  </si>
  <si>
    <t xml:space="preserve">After SEIS2</t>
  </si>
  <si>
    <t xml:space="preserve">Without one an investor cannot claim</t>
  </si>
  <si>
    <t xml:space="preserve">SH01 filed at Companies House</t>
  </si>
  <si>
    <t xml:space="preserve">Within 1 month of allotment</t>
  </si>
  <si>
    <t xml:space="preserve">Share allotment return</t>
  </si>
  <si>
    <t xml:space="preserve">Cap table updated</t>
  </si>
  <si>
    <t xml:space="preserve">After allotment</t>
  </si>
  <si>
    <t xml:space="preserve">Keep investor-ready</t>
  </si>
  <si>
    <t xml:space="preserve">SEIS1 deadline diarised on the day shares are issued</t>
  </si>
  <si>
    <t xml:space="preserve">At issue</t>
  </si>
  <si>
    <t xml:space="preserve">The most expensive deadline to miss</t>
  </si>
  <si>
    <t xml:space="preserve">Example: set Status to "Done", Owner to "Priya", Your notes to "UTR received 14 Aug".</t>
  </si>
  <si>
    <t xml:space="preserve">Source: HMRC Venture Capital Schemes Manual VCM60210, VCM60220, VCM60230 and VCM60270, and GOV.UK guidance on applying for advance assurance. Rates and thresholds are for the 2026/27 tax year.</t>
  </si>
  <si>
    <t xml:space="preserve">Progress Summary</t>
  </si>
  <si>
    <t xml:space="preserve">Updates automatically from the Checklist tab</t>
  </si>
  <si>
    <t xml:space="preserve">Total items</t>
  </si>
  <si>
    <t xml:space="preserve">Done</t>
  </si>
  <si>
    <t xml:space="preserve">In progress</t>
  </si>
  <si>
    <t xml:space="preserve">N/A</t>
  </si>
  <si>
    <t xml:space="preserve">Applicable items</t>
  </si>
  <si>
    <t xml:space="preserve">Complete</t>
  </si>
  <si>
    <t xml:space="preserve">Percentage complete excludes items marked N/A.</t>
  </si>
  <si>
    <t xml:space="preserve">Estimates and general guidance only — not tax advice. Advance assurance is discretionary and non-statutory. AccTek Ltd is independent and is not affiliated with HMRC or GOV.UK.</t>
  </si>
  <si>
    <t xml:space="preserve">acctek.co.uk/who-we-help/startups/seis-advance-assurance/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</si>
</sst>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D1B2E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1"/>
      <color rgb="FF0D1B2E"/>
      <name val="Arial"/>
      <family val="0"/>
      <charset val="1"/>
    </font>
    <font>
      <sz val="10"/>
      <color rgb="FF1A253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64748B"/>
      <name val="Arial"/>
      <family val="0"/>
      <charset val="1"/>
    </font>
    <font>
      <sz val="11"/>
      <name val="Arial"/>
      <family val="0"/>
      <charset val="1"/>
    </font>
    <font>
      <sz val="11"/>
      <color rgb="FF0D1B2E"/>
      <name val="Arial"/>
      <family val="0"/>
      <charset val="1"/>
    </font>
    <font>
      <sz val="9"/>
      <color rgb="FF00B4A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1B2E"/>
        <bgColor rgb="FF1A2535"/>
      </patternFill>
    </fill>
    <fill>
      <patternFill patternType="solid">
        <fgColor rgb="FF00B4A6"/>
        <bgColor rgb="FF33CCCC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2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4A6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D1B2E"/>
      <rgbColor rgb="FF333300"/>
      <rgbColor rgb="FF993300"/>
      <rgbColor rgb="FF993366"/>
      <rgbColor rgb="FF333399"/>
      <rgbColor rgb="FF1A2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0"/>
    <col collapsed="false" customWidth="true" hidden="false" outlineLevel="0" max="4" min="4" style="0" width="46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3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30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false" outlineLevel="0" collapsed="fals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</row>
    <row r="8" customFormat="false" ht="15" hidden="false" customHeight="false" outlineLevel="0" collapsed="false">
      <c r="A8" s="6" t="s">
        <v>11</v>
      </c>
      <c r="B8" s="7" t="s">
        <v>12</v>
      </c>
      <c r="C8" s="8"/>
      <c r="D8" s="8"/>
      <c r="E8" s="8"/>
      <c r="F8" s="8"/>
      <c r="G8" s="8"/>
    </row>
    <row r="9" customFormat="false" ht="15" hidden="false" customHeight="false" outlineLevel="0" collapsed="false">
      <c r="A9" s="9" t="n">
        <v>1</v>
      </c>
      <c r="B9" s="10" t="s">
        <v>13</v>
      </c>
      <c r="C9" s="9" t="s">
        <v>14</v>
      </c>
      <c r="D9" s="9" t="s">
        <v>15</v>
      </c>
      <c r="E9" s="11" t="s">
        <v>16</v>
      </c>
      <c r="F9" s="11"/>
      <c r="G9" s="11"/>
    </row>
    <row r="10" customFormat="false" ht="15" hidden="false" customHeight="false" outlineLevel="0" collapsed="false">
      <c r="A10" s="9" t="n">
        <v>2</v>
      </c>
      <c r="B10" s="10" t="s">
        <v>17</v>
      </c>
      <c r="C10" s="9" t="s">
        <v>14</v>
      </c>
      <c r="D10" s="9" t="s">
        <v>18</v>
      </c>
      <c r="E10" s="11" t="s">
        <v>16</v>
      </c>
      <c r="F10" s="11"/>
      <c r="G10" s="11"/>
    </row>
    <row r="11" customFormat="false" ht="15" hidden="false" customHeight="false" outlineLevel="0" collapsed="false">
      <c r="A11" s="9" t="n">
        <v>3</v>
      </c>
      <c r="B11" s="10" t="s">
        <v>19</v>
      </c>
      <c r="C11" s="9" t="s">
        <v>14</v>
      </c>
      <c r="D11" s="9" t="s">
        <v>20</v>
      </c>
      <c r="E11" s="11" t="s">
        <v>16</v>
      </c>
      <c r="F11" s="11"/>
      <c r="G11" s="11"/>
    </row>
    <row r="12" customFormat="false" ht="15" hidden="false" customHeight="false" outlineLevel="0" collapsed="false">
      <c r="A12" s="9" t="n">
        <v>4</v>
      </c>
      <c r="B12" s="10" t="s">
        <v>21</v>
      </c>
      <c r="C12" s="9" t="s">
        <v>14</v>
      </c>
      <c r="D12" s="9" t="s">
        <v>22</v>
      </c>
      <c r="E12" s="11" t="s">
        <v>16</v>
      </c>
      <c r="F12" s="11"/>
      <c r="G12" s="11"/>
    </row>
    <row r="13" customFormat="false" ht="15" hidden="false" customHeight="false" outlineLevel="0" collapsed="false">
      <c r="A13" s="9" t="n">
        <v>5</v>
      </c>
      <c r="B13" s="10" t="s">
        <v>23</v>
      </c>
      <c r="C13" s="9" t="s">
        <v>14</v>
      </c>
      <c r="D13" s="9" t="s">
        <v>24</v>
      </c>
      <c r="E13" s="11" t="s">
        <v>16</v>
      </c>
      <c r="F13" s="11"/>
      <c r="G13" s="11"/>
    </row>
    <row r="14" customFormat="false" ht="15" hidden="false" customHeight="false" outlineLevel="0" collapsed="false">
      <c r="A14" s="6" t="s">
        <v>25</v>
      </c>
      <c r="B14" s="7" t="s">
        <v>26</v>
      </c>
      <c r="C14" s="8"/>
      <c r="D14" s="8"/>
      <c r="E14" s="8"/>
      <c r="F14" s="8"/>
      <c r="G14" s="8"/>
    </row>
    <row r="15" customFormat="false" ht="15" hidden="false" customHeight="false" outlineLevel="0" collapsed="false">
      <c r="A15" s="9" t="n">
        <v>6</v>
      </c>
      <c r="B15" s="10" t="s">
        <v>27</v>
      </c>
      <c r="C15" s="9" t="s">
        <v>28</v>
      </c>
      <c r="D15" s="9" t="s">
        <v>29</v>
      </c>
      <c r="E15" s="11" t="s">
        <v>16</v>
      </c>
      <c r="F15" s="11"/>
      <c r="G15" s="11"/>
    </row>
    <row r="16" customFormat="false" ht="15" hidden="false" customHeight="false" outlineLevel="0" collapsed="false">
      <c r="A16" s="9" t="n">
        <v>7</v>
      </c>
      <c r="B16" s="10" t="s">
        <v>30</v>
      </c>
      <c r="C16" s="9" t="s">
        <v>28</v>
      </c>
      <c r="D16" s="9" t="s">
        <v>31</v>
      </c>
      <c r="E16" s="11" t="s">
        <v>16</v>
      </c>
      <c r="F16" s="11"/>
      <c r="G16" s="11"/>
    </row>
    <row r="17" customFormat="false" ht="15" hidden="false" customHeight="false" outlineLevel="0" collapsed="false">
      <c r="A17" s="9" t="n">
        <v>8</v>
      </c>
      <c r="B17" s="10" t="s">
        <v>32</v>
      </c>
      <c r="C17" s="9" t="s">
        <v>28</v>
      </c>
      <c r="D17" s="9" t="s">
        <v>33</v>
      </c>
      <c r="E17" s="11" t="s">
        <v>16</v>
      </c>
      <c r="F17" s="11"/>
      <c r="G17" s="11"/>
    </row>
    <row r="18" customFormat="false" ht="15" hidden="false" customHeight="false" outlineLevel="0" collapsed="false">
      <c r="A18" s="9" t="n">
        <v>9</v>
      </c>
      <c r="B18" s="10" t="s">
        <v>34</v>
      </c>
      <c r="C18" s="9" t="s">
        <v>28</v>
      </c>
      <c r="D18" s="9" t="s">
        <v>35</v>
      </c>
      <c r="E18" s="11" t="s">
        <v>16</v>
      </c>
      <c r="F18" s="11"/>
      <c r="G18" s="11"/>
    </row>
    <row r="19" customFormat="false" ht="15" hidden="false" customHeight="false" outlineLevel="0" collapsed="false">
      <c r="A19" s="9" t="n">
        <v>10</v>
      </c>
      <c r="B19" s="10" t="s">
        <v>36</v>
      </c>
      <c r="C19" s="9" t="s">
        <v>28</v>
      </c>
      <c r="D19" s="9" t="s">
        <v>37</v>
      </c>
      <c r="E19" s="11" t="s">
        <v>16</v>
      </c>
      <c r="F19" s="11"/>
      <c r="G19" s="11"/>
    </row>
    <row r="20" customFormat="false" ht="15" hidden="false" customHeight="false" outlineLevel="0" collapsed="false">
      <c r="A20" s="9" t="n">
        <v>11</v>
      </c>
      <c r="B20" s="10" t="s">
        <v>38</v>
      </c>
      <c r="C20" s="9" t="s">
        <v>28</v>
      </c>
      <c r="D20" s="9" t="s">
        <v>39</v>
      </c>
      <c r="E20" s="11" t="s">
        <v>16</v>
      </c>
      <c r="F20" s="11"/>
      <c r="G20" s="11"/>
    </row>
    <row r="21" customFormat="false" ht="15" hidden="false" customHeight="false" outlineLevel="0" collapsed="false">
      <c r="A21" s="9" t="n">
        <v>12</v>
      </c>
      <c r="B21" s="10" t="s">
        <v>40</v>
      </c>
      <c r="C21" s="9" t="s">
        <v>28</v>
      </c>
      <c r="D21" s="9" t="s">
        <v>41</v>
      </c>
      <c r="E21" s="11" t="s">
        <v>16</v>
      </c>
      <c r="F21" s="11"/>
      <c r="G21" s="11"/>
    </row>
    <row r="22" customFormat="false" ht="15" hidden="false" customHeight="false" outlineLevel="0" collapsed="false">
      <c r="A22" s="9" t="n">
        <v>13</v>
      </c>
      <c r="B22" s="10" t="s">
        <v>42</v>
      </c>
      <c r="C22" s="9" t="s">
        <v>28</v>
      </c>
      <c r="D22" s="9" t="s">
        <v>43</v>
      </c>
      <c r="E22" s="11" t="s">
        <v>16</v>
      </c>
      <c r="F22" s="11"/>
      <c r="G22" s="11"/>
    </row>
    <row r="23" customFormat="false" ht="15" hidden="false" customHeight="false" outlineLevel="0" collapsed="false">
      <c r="A23" s="9" t="n">
        <v>14</v>
      </c>
      <c r="B23" s="10" t="s">
        <v>44</v>
      </c>
      <c r="C23" s="9" t="s">
        <v>28</v>
      </c>
      <c r="D23" s="9" t="s">
        <v>45</v>
      </c>
      <c r="E23" s="11" t="s">
        <v>16</v>
      </c>
      <c r="F23" s="11"/>
      <c r="G23" s="11"/>
    </row>
    <row r="24" customFormat="false" ht="15" hidden="false" customHeight="false" outlineLevel="0" collapsed="false">
      <c r="A24" s="6" t="s">
        <v>46</v>
      </c>
      <c r="B24" s="7" t="s">
        <v>47</v>
      </c>
      <c r="C24" s="8"/>
      <c r="D24" s="8"/>
      <c r="E24" s="8"/>
      <c r="F24" s="8"/>
      <c r="G24" s="8"/>
    </row>
    <row r="25" customFormat="false" ht="15" hidden="false" customHeight="false" outlineLevel="0" collapsed="false">
      <c r="A25" s="9" t="n">
        <v>15</v>
      </c>
      <c r="B25" s="10" t="s">
        <v>48</v>
      </c>
      <c r="C25" s="9" t="s">
        <v>49</v>
      </c>
      <c r="D25" s="9" t="s">
        <v>50</v>
      </c>
      <c r="E25" s="11" t="s">
        <v>16</v>
      </c>
      <c r="F25" s="11"/>
      <c r="G25" s="11"/>
    </row>
    <row r="26" customFormat="false" ht="15" hidden="false" customHeight="false" outlineLevel="0" collapsed="false">
      <c r="A26" s="9" t="n">
        <v>16</v>
      </c>
      <c r="B26" s="10" t="s">
        <v>51</v>
      </c>
      <c r="C26" s="9" t="s">
        <v>49</v>
      </c>
      <c r="D26" s="9" t="s">
        <v>50</v>
      </c>
      <c r="E26" s="11" t="s">
        <v>16</v>
      </c>
      <c r="F26" s="11"/>
      <c r="G26" s="11"/>
    </row>
    <row r="27" customFormat="false" ht="15" hidden="false" customHeight="false" outlineLevel="0" collapsed="false">
      <c r="A27" s="9" t="n">
        <v>17</v>
      </c>
      <c r="B27" s="10" t="s">
        <v>52</v>
      </c>
      <c r="C27" s="9" t="s">
        <v>49</v>
      </c>
      <c r="D27" s="9" t="s">
        <v>50</v>
      </c>
      <c r="E27" s="11" t="s">
        <v>16</v>
      </c>
      <c r="F27" s="11"/>
      <c r="G27" s="11"/>
    </row>
    <row r="28" customFormat="false" ht="15" hidden="false" customHeight="false" outlineLevel="0" collapsed="false">
      <c r="A28" s="9" t="n">
        <v>18</v>
      </c>
      <c r="B28" s="10" t="s">
        <v>53</v>
      </c>
      <c r="C28" s="9" t="s">
        <v>49</v>
      </c>
      <c r="D28" s="9" t="s">
        <v>50</v>
      </c>
      <c r="E28" s="11" t="s">
        <v>16</v>
      </c>
      <c r="F28" s="11"/>
      <c r="G28" s="11"/>
    </row>
    <row r="29" customFormat="false" ht="15" hidden="false" customHeight="false" outlineLevel="0" collapsed="false">
      <c r="A29" s="9" t="n">
        <v>19</v>
      </c>
      <c r="B29" s="10" t="s">
        <v>54</v>
      </c>
      <c r="C29" s="9" t="s">
        <v>49</v>
      </c>
      <c r="D29" s="9" t="s">
        <v>50</v>
      </c>
      <c r="E29" s="11" t="s">
        <v>16</v>
      </c>
      <c r="F29" s="11"/>
      <c r="G29" s="11"/>
    </row>
    <row r="30" customFormat="false" ht="15" hidden="false" customHeight="false" outlineLevel="0" collapsed="false">
      <c r="A30" s="9" t="n">
        <v>20</v>
      </c>
      <c r="B30" s="10" t="s">
        <v>55</v>
      </c>
      <c r="C30" s="9" t="s">
        <v>49</v>
      </c>
      <c r="D30" s="9" t="s">
        <v>50</v>
      </c>
      <c r="E30" s="11" t="s">
        <v>16</v>
      </c>
      <c r="F30" s="11"/>
      <c r="G30" s="11"/>
    </row>
    <row r="31" customFormat="false" ht="15" hidden="false" customHeight="false" outlineLevel="0" collapsed="false">
      <c r="A31" s="9" t="n">
        <v>21</v>
      </c>
      <c r="B31" s="10" t="s">
        <v>56</v>
      </c>
      <c r="C31" s="9" t="s">
        <v>49</v>
      </c>
      <c r="D31" s="9" t="s">
        <v>50</v>
      </c>
      <c r="E31" s="11" t="s">
        <v>16</v>
      </c>
      <c r="F31" s="11"/>
      <c r="G31" s="11"/>
    </row>
    <row r="32" customFormat="false" ht="15" hidden="false" customHeight="false" outlineLevel="0" collapsed="false">
      <c r="A32" s="9" t="n">
        <v>22</v>
      </c>
      <c r="B32" s="10" t="s">
        <v>57</v>
      </c>
      <c r="C32" s="9" t="s">
        <v>58</v>
      </c>
      <c r="D32" s="9" t="s">
        <v>59</v>
      </c>
      <c r="E32" s="11" t="s">
        <v>16</v>
      </c>
      <c r="F32" s="11"/>
      <c r="G32" s="11"/>
    </row>
    <row r="33" customFormat="false" ht="15" hidden="false" customHeight="false" outlineLevel="0" collapsed="false">
      <c r="A33" s="6" t="s">
        <v>60</v>
      </c>
      <c r="B33" s="7" t="s">
        <v>61</v>
      </c>
      <c r="C33" s="8"/>
      <c r="D33" s="8"/>
      <c r="E33" s="8"/>
      <c r="F33" s="8"/>
      <c r="G33" s="8"/>
    </row>
    <row r="34" customFormat="false" ht="15" hidden="false" customHeight="false" outlineLevel="0" collapsed="false">
      <c r="A34" s="9" t="n">
        <v>23</v>
      </c>
      <c r="B34" s="10" t="s">
        <v>62</v>
      </c>
      <c r="C34" s="9" t="s">
        <v>63</v>
      </c>
      <c r="D34" s="9" t="s">
        <v>64</v>
      </c>
      <c r="E34" s="11" t="s">
        <v>16</v>
      </c>
      <c r="F34" s="11"/>
      <c r="G34" s="11"/>
    </row>
    <row r="35" customFormat="false" ht="15" hidden="false" customHeight="false" outlineLevel="0" collapsed="false">
      <c r="A35" s="9" t="n">
        <v>24</v>
      </c>
      <c r="B35" s="10" t="s">
        <v>65</v>
      </c>
      <c r="C35" s="9" t="s">
        <v>63</v>
      </c>
      <c r="D35" s="9" t="s">
        <v>64</v>
      </c>
      <c r="E35" s="11" t="s">
        <v>16</v>
      </c>
      <c r="F35" s="11"/>
      <c r="G35" s="11"/>
    </row>
    <row r="36" customFormat="false" ht="15" hidden="false" customHeight="false" outlineLevel="0" collapsed="false">
      <c r="A36" s="9" t="n">
        <v>25</v>
      </c>
      <c r="B36" s="10" t="s">
        <v>66</v>
      </c>
      <c r="C36" s="9" t="s">
        <v>63</v>
      </c>
      <c r="D36" s="9" t="s">
        <v>64</v>
      </c>
      <c r="E36" s="11" t="s">
        <v>16</v>
      </c>
      <c r="F36" s="11"/>
      <c r="G36" s="11"/>
    </row>
    <row r="37" customFormat="false" ht="15" hidden="false" customHeight="false" outlineLevel="0" collapsed="false">
      <c r="A37" s="9" t="n">
        <v>26</v>
      </c>
      <c r="B37" s="10" t="s">
        <v>67</v>
      </c>
      <c r="C37" s="9" t="s">
        <v>63</v>
      </c>
      <c r="D37" s="9" t="s">
        <v>68</v>
      </c>
      <c r="E37" s="11" t="s">
        <v>16</v>
      </c>
      <c r="F37" s="11"/>
      <c r="G37" s="11"/>
    </row>
    <row r="38" customFormat="false" ht="15" hidden="false" customHeight="false" outlineLevel="0" collapsed="false">
      <c r="A38" s="9" t="n">
        <v>27</v>
      </c>
      <c r="B38" s="10" t="s">
        <v>69</v>
      </c>
      <c r="C38" s="9" t="s">
        <v>63</v>
      </c>
      <c r="D38" s="9" t="s">
        <v>70</v>
      </c>
      <c r="E38" s="11" t="s">
        <v>16</v>
      </c>
      <c r="F38" s="11"/>
      <c r="G38" s="11"/>
    </row>
    <row r="39" customFormat="false" ht="15" hidden="false" customHeight="false" outlineLevel="0" collapsed="false">
      <c r="A39" s="9" t="n">
        <v>28</v>
      </c>
      <c r="B39" s="10" t="s">
        <v>71</v>
      </c>
      <c r="C39" s="9" t="s">
        <v>72</v>
      </c>
      <c r="D39" s="9" t="s">
        <v>73</v>
      </c>
      <c r="E39" s="11" t="s">
        <v>16</v>
      </c>
      <c r="F39" s="11"/>
      <c r="G39" s="11"/>
    </row>
    <row r="40" customFormat="false" ht="15" hidden="false" customHeight="false" outlineLevel="0" collapsed="false">
      <c r="A40" s="6" t="s">
        <v>74</v>
      </c>
      <c r="B40" s="7" t="s">
        <v>75</v>
      </c>
      <c r="C40" s="8"/>
      <c r="D40" s="8"/>
      <c r="E40" s="8"/>
      <c r="F40" s="8"/>
      <c r="G40" s="8"/>
    </row>
    <row r="41" customFormat="false" ht="15" hidden="false" customHeight="false" outlineLevel="0" collapsed="false">
      <c r="A41" s="9" t="n">
        <v>29</v>
      </c>
      <c r="B41" s="10" t="s">
        <v>76</v>
      </c>
      <c r="C41" s="9" t="s">
        <v>63</v>
      </c>
      <c r="D41" s="9" t="s">
        <v>77</v>
      </c>
      <c r="E41" s="11" t="s">
        <v>16</v>
      </c>
      <c r="F41" s="11"/>
      <c r="G41" s="11"/>
    </row>
    <row r="42" customFormat="false" ht="15" hidden="false" customHeight="false" outlineLevel="0" collapsed="false">
      <c r="A42" s="9" t="n">
        <v>30</v>
      </c>
      <c r="B42" s="10" t="s">
        <v>78</v>
      </c>
      <c r="C42" s="9" t="s">
        <v>63</v>
      </c>
      <c r="D42" s="9" t="s">
        <v>79</v>
      </c>
      <c r="E42" s="11" t="s">
        <v>16</v>
      </c>
      <c r="F42" s="11"/>
      <c r="G42" s="11"/>
    </row>
    <row r="43" customFormat="false" ht="15" hidden="false" customHeight="false" outlineLevel="0" collapsed="false">
      <c r="A43" s="9" t="n">
        <v>31</v>
      </c>
      <c r="B43" s="10" t="s">
        <v>80</v>
      </c>
      <c r="C43" s="9" t="s">
        <v>81</v>
      </c>
      <c r="D43" s="9" t="s">
        <v>82</v>
      </c>
      <c r="E43" s="11" t="s">
        <v>16</v>
      </c>
      <c r="F43" s="11"/>
      <c r="G43" s="11"/>
    </row>
    <row r="44" customFormat="false" ht="15" hidden="false" customHeight="false" outlineLevel="0" collapsed="false">
      <c r="A44" s="9" t="n">
        <v>32</v>
      </c>
      <c r="B44" s="10" t="s">
        <v>83</v>
      </c>
      <c r="C44" s="9" t="s">
        <v>63</v>
      </c>
      <c r="D44" s="9" t="s">
        <v>84</v>
      </c>
      <c r="E44" s="11" t="s">
        <v>16</v>
      </c>
      <c r="F44" s="11"/>
      <c r="G44" s="11"/>
    </row>
    <row r="45" customFormat="false" ht="15" hidden="false" customHeight="false" outlineLevel="0" collapsed="false">
      <c r="A45" s="9" t="n">
        <v>33</v>
      </c>
      <c r="B45" s="10" t="s">
        <v>85</v>
      </c>
      <c r="C45" s="9" t="s">
        <v>63</v>
      </c>
      <c r="D45" s="9" t="s">
        <v>86</v>
      </c>
      <c r="E45" s="11" t="s">
        <v>16</v>
      </c>
      <c r="F45" s="11"/>
      <c r="G45" s="11"/>
    </row>
    <row r="46" customFormat="false" ht="15" hidden="false" customHeight="false" outlineLevel="0" collapsed="false">
      <c r="A46" s="9" t="n">
        <v>34</v>
      </c>
      <c r="B46" s="10" t="s">
        <v>87</v>
      </c>
      <c r="C46" s="9" t="s">
        <v>63</v>
      </c>
      <c r="D46" s="9" t="s">
        <v>88</v>
      </c>
      <c r="E46" s="11" t="s">
        <v>16</v>
      </c>
      <c r="F46" s="11"/>
      <c r="G46" s="11"/>
    </row>
    <row r="47" customFormat="false" ht="15" hidden="false" customHeight="false" outlineLevel="0" collapsed="false">
      <c r="A47" s="9" t="n">
        <v>35</v>
      </c>
      <c r="B47" s="10" t="s">
        <v>89</v>
      </c>
      <c r="C47" s="9" t="s">
        <v>63</v>
      </c>
      <c r="D47" s="9" t="s">
        <v>90</v>
      </c>
      <c r="E47" s="11" t="s">
        <v>16</v>
      </c>
      <c r="F47" s="11"/>
      <c r="G47" s="11"/>
    </row>
    <row r="48" customFormat="false" ht="15" hidden="false" customHeight="false" outlineLevel="0" collapsed="false">
      <c r="A48" s="9" t="n">
        <v>36</v>
      </c>
      <c r="B48" s="10" t="s">
        <v>91</v>
      </c>
      <c r="C48" s="9" t="s">
        <v>63</v>
      </c>
      <c r="D48" s="9" t="s">
        <v>92</v>
      </c>
      <c r="E48" s="11" t="s">
        <v>16</v>
      </c>
      <c r="F48" s="11"/>
      <c r="G48" s="11"/>
    </row>
    <row r="49" customFormat="false" ht="15" hidden="false" customHeight="false" outlineLevel="0" collapsed="false">
      <c r="A49" s="9" t="n">
        <v>37</v>
      </c>
      <c r="B49" s="10" t="s">
        <v>93</v>
      </c>
      <c r="C49" s="9" t="s">
        <v>63</v>
      </c>
      <c r="D49" s="9" t="s">
        <v>94</v>
      </c>
      <c r="E49" s="11" t="s">
        <v>16</v>
      </c>
      <c r="F49" s="11"/>
      <c r="G49" s="11"/>
    </row>
    <row r="50" customFormat="false" ht="15" hidden="false" customHeight="false" outlineLevel="0" collapsed="false">
      <c r="A50" s="9" t="n">
        <v>38</v>
      </c>
      <c r="B50" s="10" t="s">
        <v>95</v>
      </c>
      <c r="C50" s="9" t="s">
        <v>96</v>
      </c>
      <c r="D50" s="9" t="s">
        <v>97</v>
      </c>
      <c r="E50" s="11" t="s">
        <v>16</v>
      </c>
      <c r="F50" s="11"/>
      <c r="G50" s="11"/>
    </row>
    <row r="51" customFormat="false" ht="15" hidden="false" customHeight="false" outlineLevel="0" collapsed="false">
      <c r="A51" s="6" t="s">
        <v>98</v>
      </c>
      <c r="B51" s="7" t="s">
        <v>99</v>
      </c>
      <c r="C51" s="8"/>
      <c r="D51" s="8"/>
      <c r="E51" s="8"/>
      <c r="F51" s="8"/>
      <c r="G51" s="8"/>
    </row>
    <row r="52" customFormat="false" ht="15" hidden="false" customHeight="false" outlineLevel="0" collapsed="false">
      <c r="A52" s="9" t="n">
        <v>39</v>
      </c>
      <c r="B52" s="10" t="s">
        <v>100</v>
      </c>
      <c r="C52" s="9" t="s">
        <v>101</v>
      </c>
      <c r="D52" s="9" t="s">
        <v>102</v>
      </c>
      <c r="E52" s="11" t="s">
        <v>16</v>
      </c>
      <c r="F52" s="11"/>
      <c r="G52" s="11"/>
    </row>
    <row r="53" customFormat="false" ht="15" hidden="false" customHeight="false" outlineLevel="0" collapsed="false">
      <c r="A53" s="9" t="n">
        <v>40</v>
      </c>
      <c r="B53" s="10" t="s">
        <v>103</v>
      </c>
      <c r="C53" s="9" t="s">
        <v>104</v>
      </c>
      <c r="D53" s="9" t="s">
        <v>105</v>
      </c>
      <c r="E53" s="11" t="s">
        <v>16</v>
      </c>
      <c r="F53" s="11"/>
      <c r="G53" s="11"/>
    </row>
    <row r="54" customFormat="false" ht="15" hidden="false" customHeight="false" outlineLevel="0" collapsed="false">
      <c r="A54" s="9" t="n">
        <v>41</v>
      </c>
      <c r="B54" s="10" t="s">
        <v>106</v>
      </c>
      <c r="C54" s="9" t="s">
        <v>107</v>
      </c>
      <c r="D54" s="9" t="s">
        <v>108</v>
      </c>
      <c r="E54" s="11" t="s">
        <v>16</v>
      </c>
      <c r="F54" s="11"/>
      <c r="G54" s="11"/>
    </row>
    <row r="55" customFormat="false" ht="15" hidden="false" customHeight="false" outlineLevel="0" collapsed="false">
      <c r="A55" s="9" t="n">
        <v>42</v>
      </c>
      <c r="B55" s="10" t="s">
        <v>109</v>
      </c>
      <c r="C55" s="9" t="s">
        <v>110</v>
      </c>
      <c r="D55" s="9" t="s">
        <v>111</v>
      </c>
      <c r="E55" s="11" t="s">
        <v>16</v>
      </c>
      <c r="F55" s="11"/>
      <c r="G55" s="11"/>
    </row>
    <row r="56" customFormat="false" ht="15" hidden="false" customHeight="false" outlineLevel="0" collapsed="false">
      <c r="A56" s="9" t="n">
        <v>43</v>
      </c>
      <c r="B56" s="10" t="s">
        <v>112</v>
      </c>
      <c r="C56" s="9" t="s">
        <v>110</v>
      </c>
      <c r="D56" s="9" t="s">
        <v>113</v>
      </c>
      <c r="E56" s="11" t="s">
        <v>16</v>
      </c>
      <c r="F56" s="11"/>
      <c r="G56" s="11"/>
    </row>
    <row r="57" customFormat="false" ht="15" hidden="false" customHeight="false" outlineLevel="0" collapsed="false">
      <c r="A57" s="9" t="n">
        <v>44</v>
      </c>
      <c r="B57" s="10" t="s">
        <v>114</v>
      </c>
      <c r="C57" s="9" t="s">
        <v>115</v>
      </c>
      <c r="D57" s="9" t="s">
        <v>116</v>
      </c>
      <c r="E57" s="11" t="s">
        <v>16</v>
      </c>
      <c r="F57" s="11"/>
      <c r="G57" s="11"/>
    </row>
    <row r="58" customFormat="false" ht="15" hidden="false" customHeight="false" outlineLevel="0" collapsed="false">
      <c r="A58" s="6" t="s">
        <v>117</v>
      </c>
      <c r="B58" s="7" t="s">
        <v>118</v>
      </c>
      <c r="C58" s="8"/>
      <c r="D58" s="8"/>
      <c r="E58" s="8"/>
      <c r="F58" s="8"/>
      <c r="G58" s="8"/>
    </row>
    <row r="59" customFormat="false" ht="15" hidden="false" customHeight="false" outlineLevel="0" collapsed="false">
      <c r="A59" s="9" t="n">
        <v>45</v>
      </c>
      <c r="B59" s="10" t="s">
        <v>119</v>
      </c>
      <c r="C59" s="9" t="s">
        <v>120</v>
      </c>
      <c r="D59" s="9" t="s">
        <v>121</v>
      </c>
      <c r="E59" s="11" t="s">
        <v>16</v>
      </c>
      <c r="F59" s="11"/>
      <c r="G59" s="11"/>
    </row>
    <row r="60" customFormat="false" ht="23.85" hidden="false" customHeight="false" outlineLevel="0" collapsed="false">
      <c r="A60" s="9" t="n">
        <v>46</v>
      </c>
      <c r="B60" s="10" t="s">
        <v>122</v>
      </c>
      <c r="C60" s="9" t="s">
        <v>123</v>
      </c>
      <c r="D60" s="9" t="s">
        <v>124</v>
      </c>
      <c r="E60" s="11" t="s">
        <v>16</v>
      </c>
      <c r="F60" s="11"/>
      <c r="G60" s="11"/>
    </row>
    <row r="61" customFormat="false" ht="15" hidden="false" customHeight="false" outlineLevel="0" collapsed="false">
      <c r="A61" s="9" t="n">
        <v>47</v>
      </c>
      <c r="B61" s="10" t="s">
        <v>125</v>
      </c>
      <c r="C61" s="9" t="s">
        <v>126</v>
      </c>
      <c r="D61" s="9" t="s">
        <v>127</v>
      </c>
      <c r="E61" s="11" t="s">
        <v>16</v>
      </c>
      <c r="F61" s="11"/>
      <c r="G61" s="11"/>
    </row>
    <row r="62" customFormat="false" ht="15" hidden="false" customHeight="false" outlineLevel="0" collapsed="false">
      <c r="A62" s="9" t="n">
        <v>48</v>
      </c>
      <c r="B62" s="10" t="s">
        <v>128</v>
      </c>
      <c r="C62" s="9" t="s">
        <v>129</v>
      </c>
      <c r="D62" s="9" t="s">
        <v>130</v>
      </c>
      <c r="E62" s="11" t="s">
        <v>16</v>
      </c>
      <c r="F62" s="11"/>
      <c r="G62" s="11"/>
    </row>
    <row r="63" customFormat="false" ht="15" hidden="false" customHeight="false" outlineLevel="0" collapsed="false">
      <c r="A63" s="9" t="n">
        <v>49</v>
      </c>
      <c r="B63" s="10" t="s">
        <v>131</v>
      </c>
      <c r="C63" s="9" t="s">
        <v>132</v>
      </c>
      <c r="D63" s="9" t="s">
        <v>133</v>
      </c>
      <c r="E63" s="11" t="s">
        <v>16</v>
      </c>
      <c r="F63" s="11"/>
      <c r="G63" s="11"/>
    </row>
    <row r="64" customFormat="false" ht="15" hidden="false" customHeight="false" outlineLevel="0" collapsed="false">
      <c r="A64" s="9" t="n">
        <v>50</v>
      </c>
      <c r="B64" s="10" t="s">
        <v>134</v>
      </c>
      <c r="C64" s="9" t="s">
        <v>135</v>
      </c>
      <c r="D64" s="9" t="s">
        <v>136</v>
      </c>
      <c r="E64" s="11" t="s">
        <v>16</v>
      </c>
      <c r="F64" s="11"/>
      <c r="G64" s="11"/>
    </row>
    <row r="65" customFormat="false" ht="15" hidden="false" customHeight="false" outlineLevel="0" collapsed="false">
      <c r="A65" s="9" t="n">
        <v>51</v>
      </c>
      <c r="B65" s="10" t="s">
        <v>137</v>
      </c>
      <c r="C65" s="9" t="s">
        <v>138</v>
      </c>
      <c r="D65" s="9" t="s">
        <v>139</v>
      </c>
      <c r="E65" s="11" t="s">
        <v>16</v>
      </c>
      <c r="F65" s="11"/>
      <c r="G65" s="11"/>
    </row>
    <row r="67" customFormat="false" ht="15" hidden="false" customHeight="false" outlineLevel="0" collapsed="false">
      <c r="B67" s="12" t="s">
        <v>140</v>
      </c>
    </row>
    <row r="68" customFormat="false" ht="15" hidden="false" customHeight="false" outlineLevel="0" collapsed="false">
      <c r="B68" s="12" t="s">
        <v>141</v>
      </c>
    </row>
  </sheetData>
  <mergeCells count="1">
    <mergeCell ref="A5:F5"/>
  </mergeCells>
  <dataValidations count="1">
    <dataValidation allowBlank="true" errorStyle="stop" operator="between" showDropDown="false" showErrorMessage="false" showInputMessage="false" sqref="E9:E13 E15:E23 E25:E32 E34:E39 E41:E50 E52:E57 E59:E65" type="list">
      <formula1>"Not started,In progress,Done,N/A"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</cols>
  <sheetData>
    <row r="1" customFormat="false" ht="19.7" hidden="false" customHeight="false" outlineLevel="0" collapsed="false">
      <c r="A1" s="1" t="s">
        <v>142</v>
      </c>
    </row>
    <row r="2" customFormat="false" ht="15" hidden="false" customHeight="false" outlineLevel="0" collapsed="false">
      <c r="A2" s="2" t="s">
        <v>143</v>
      </c>
    </row>
    <row r="4" customFormat="false" ht="15" hidden="false" customHeight="false" outlineLevel="0" collapsed="false">
      <c r="A4" s="3" t="s">
        <v>144</v>
      </c>
      <c r="B4" s="13" t="n">
        <f aca="false">51</f>
        <v>51</v>
      </c>
    </row>
    <row r="5" customFormat="false" ht="15" hidden="false" customHeight="false" outlineLevel="0" collapsed="false">
      <c r="A5" s="14" t="s">
        <v>145</v>
      </c>
      <c r="B5" s="13" t="n">
        <f aca="false">COUNTIF(Checklist!$E$8:$E$65,"Done")</f>
        <v>0</v>
      </c>
    </row>
    <row r="6" customFormat="false" ht="15" hidden="false" customHeight="false" outlineLevel="0" collapsed="false">
      <c r="A6" s="14" t="s">
        <v>146</v>
      </c>
      <c r="B6" s="13" t="n">
        <f aca="false">COUNTIF(Checklist!$E$8:$E$65,"In progress")</f>
        <v>0</v>
      </c>
    </row>
    <row r="7" customFormat="false" ht="15" hidden="false" customHeight="false" outlineLevel="0" collapsed="false">
      <c r="A7" s="14" t="s">
        <v>16</v>
      </c>
      <c r="B7" s="13" t="n">
        <f aca="false">COUNTIF(Checklist!$E$8:$E$65,"Not started")</f>
        <v>51</v>
      </c>
    </row>
    <row r="8" customFormat="false" ht="15" hidden="false" customHeight="false" outlineLevel="0" collapsed="false">
      <c r="A8" s="14" t="s">
        <v>147</v>
      </c>
      <c r="B8" s="13" t="n">
        <f aca="false">COUNTIF(Checklist!$E$8:$E$65,"N/A")</f>
        <v>0</v>
      </c>
    </row>
    <row r="9" customFormat="false" ht="15" hidden="false" customHeight="false" outlineLevel="0" collapsed="false">
      <c r="A9" s="3" t="s">
        <v>148</v>
      </c>
      <c r="B9" s="13" t="n">
        <f aca="false">B4-B8</f>
        <v>51</v>
      </c>
    </row>
    <row r="10" customFormat="false" ht="15" hidden="false" customHeight="false" outlineLevel="0" collapsed="false">
      <c r="A10" s="3" t="s">
        <v>149</v>
      </c>
      <c r="B10" s="15" t="n">
        <f aca="false">IFERROR(B5/B9,0)</f>
        <v>0</v>
      </c>
    </row>
    <row r="12" customFormat="false" ht="15" hidden="false" customHeight="false" outlineLevel="0" collapsed="false">
      <c r="A12" s="12" t="s">
        <v>150</v>
      </c>
    </row>
    <row r="13" customFormat="false" ht="15" hidden="false" customHeight="false" outlineLevel="0" collapsed="false">
      <c r="A13" s="12" t="s">
        <v>151</v>
      </c>
    </row>
    <row r="14" customFormat="false" ht="15" hidden="false" customHeight="false" outlineLevel="0" collapsed="false">
      <c r="A14" s="16" t="s">
        <v>152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2026-08-09T16:52:13Z</dcterms:created>
  <dc:creator>openpyxl</dc:creator>
  <dc:description/>
  <dc:language>en-US</dc:language>
  <cp:lastModifiedBy/>
  <dcterms:modified xsi:type="dcterms:W3CDTF">2026-08-09T16:52:13Z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